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Designs\案例\多路模块通信例程\欧姆龙\SCU41_AIAO_DIO等\SCU41与BD4120.4102.4523.4241.CD4021等通信案例\"/>
    </mc:Choice>
  </mc:AlternateContent>
  <xr:revisionPtr revIDLastSave="0" documentId="13_ncr:1_{188BEB93-6DBD-426F-BBD2-8A9EC93C3B9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参数分配汇总" sheetId="1" r:id="rId1"/>
    <sheet name="BD4523详细" sheetId="2" r:id="rId2"/>
  </sheets>
  <calcPr calcId="181029"/>
</workbook>
</file>

<file path=xl/calcChain.xml><?xml version="1.0" encoding="utf-8"?>
<calcChain xmlns="http://schemas.openxmlformats.org/spreadsheetml/2006/main">
  <c r="F20" i="2" l="1"/>
  <c r="C4" i="2"/>
  <c r="D4" i="2" s="1"/>
  <c r="E4" i="2" s="1"/>
  <c r="F4" i="2" s="1"/>
  <c r="G4" i="2" s="1"/>
  <c r="H4" i="2" s="1"/>
  <c r="I4" i="2" s="1"/>
  <c r="B5" i="2" s="1"/>
  <c r="B6" i="2" s="1"/>
  <c r="B7" i="2" s="1"/>
  <c r="C7" i="2" s="1"/>
  <c r="D7" i="2" s="1"/>
  <c r="E7" i="2" s="1"/>
  <c r="F7" i="2" s="1"/>
  <c r="G7" i="2" s="1"/>
  <c r="H7" i="2" s="1"/>
  <c r="I7" i="2" s="1"/>
  <c r="B8" i="2" s="1"/>
  <c r="B9" i="2" s="1"/>
  <c r="B10" i="2" s="1"/>
  <c r="B11" i="2" s="1"/>
  <c r="B12" i="2" s="1"/>
  <c r="B13" i="2" s="1"/>
  <c r="C8" i="2" s="1"/>
  <c r="C9" i="2" s="1"/>
  <c r="C10" i="2" s="1"/>
  <c r="C11" i="2" s="1"/>
  <c r="C12" i="2" s="1"/>
  <c r="C13" i="2" s="1"/>
  <c r="D8" i="2" s="1"/>
  <c r="D9" i="2" s="1"/>
  <c r="D10" i="2" s="1"/>
  <c r="D11" i="2" s="1"/>
  <c r="D12" i="2" s="1"/>
  <c r="D13" i="2" s="1"/>
  <c r="E8" i="2" s="1"/>
  <c r="E9" i="2" s="1"/>
  <c r="E10" i="2" s="1"/>
  <c r="E11" i="2" s="1"/>
  <c r="E12" i="2" s="1"/>
  <c r="E13" i="2" s="1"/>
  <c r="F8" i="2" s="1"/>
  <c r="F9" i="2" s="1"/>
  <c r="F10" i="2" s="1"/>
  <c r="F11" i="2" s="1"/>
  <c r="F12" i="2" s="1"/>
  <c r="F13" i="2" s="1"/>
  <c r="G8" i="2" s="1"/>
  <c r="G9" i="2" s="1"/>
  <c r="G10" i="2" s="1"/>
  <c r="G11" i="2" s="1"/>
  <c r="G12" i="2" s="1"/>
  <c r="G13" i="2" s="1"/>
  <c r="H8" i="2" s="1"/>
  <c r="H9" i="2" s="1"/>
  <c r="H10" i="2" s="1"/>
  <c r="H11" i="2" s="1"/>
  <c r="H12" i="2" s="1"/>
  <c r="H13" i="2" s="1"/>
  <c r="I8" i="2" s="1"/>
  <c r="I9" i="2" s="1"/>
  <c r="I10" i="2" s="1"/>
  <c r="I11" i="2" s="1"/>
  <c r="I12" i="2" s="1"/>
  <c r="I13" i="2" s="1"/>
  <c r="B14" i="2" s="1"/>
  <c r="C14" i="2" s="1"/>
  <c r="D14" i="2" s="1"/>
  <c r="E14" i="2" s="1"/>
  <c r="F14" i="2" s="1"/>
  <c r="G14" i="2" s="1"/>
  <c r="H14" i="2" s="1"/>
  <c r="I14" i="2" s="1"/>
  <c r="B15" i="2" s="1"/>
  <c r="C15" i="2" s="1"/>
  <c r="D15" i="2" s="1"/>
  <c r="E15" i="2" s="1"/>
  <c r="F15" i="2" s="1"/>
  <c r="G15" i="2" s="1"/>
  <c r="H15" i="2" s="1"/>
  <c r="I15" i="2" s="1"/>
  <c r="B16" i="2" s="1"/>
  <c r="C16" i="2" s="1"/>
  <c r="D16" i="2" s="1"/>
  <c r="E16" i="2" s="1"/>
  <c r="F16" i="2" s="1"/>
  <c r="G16" i="2" s="1"/>
  <c r="H16" i="2" s="1"/>
  <c r="I16" i="2" s="1"/>
  <c r="B17" i="2" s="1"/>
  <c r="C17" i="2" s="1"/>
  <c r="D17" i="2" s="1"/>
  <c r="E17" i="2" s="1"/>
  <c r="F17" i="2" s="1"/>
  <c r="G17" i="2" s="1"/>
  <c r="H17" i="2" s="1"/>
  <c r="I17" i="2" s="1"/>
  <c r="B18" i="2" s="1"/>
  <c r="B19" i="2" s="1"/>
  <c r="C20" i="2" s="1"/>
</calcChain>
</file>

<file path=xl/sharedStrings.xml><?xml version="1.0" encoding="utf-8"?>
<sst xmlns="http://schemas.openxmlformats.org/spreadsheetml/2006/main" count="176" uniqueCount="135">
  <si>
    <t>BD4120E、BD4102E、BD4523、BD4241E、CD4021读写数据存放位置表</t>
    <phoneticPr fontId="1" type="noConversion"/>
  </si>
  <si>
    <t>站号</t>
    <phoneticPr fontId="1" type="noConversion"/>
  </si>
  <si>
    <t>型号</t>
    <phoneticPr fontId="1" type="noConversion"/>
  </si>
  <si>
    <t>读数据</t>
    <phoneticPr fontId="1" type="noConversion"/>
  </si>
  <si>
    <t>写数据</t>
    <phoneticPr fontId="1" type="noConversion"/>
  </si>
  <si>
    <t>BD4120E</t>
    <phoneticPr fontId="1" type="noConversion"/>
  </si>
  <si>
    <t>说明</t>
    <phoneticPr fontId="1" type="noConversion"/>
  </si>
  <si>
    <t>8路模拟量输入</t>
    <phoneticPr fontId="1" type="noConversion"/>
  </si>
  <si>
    <t>BD4102E</t>
    <phoneticPr fontId="1" type="noConversion"/>
  </si>
  <si>
    <t>8路模拟量输出</t>
    <phoneticPr fontId="1" type="noConversion"/>
  </si>
  <si>
    <t>BD4523</t>
    <phoneticPr fontId="1" type="noConversion"/>
  </si>
  <si>
    <t>BD4241E</t>
    <phoneticPr fontId="1" type="noConversion"/>
  </si>
  <si>
    <t>16路温度值</t>
    <phoneticPr fontId="1" type="noConversion"/>
  </si>
  <si>
    <t>CD4021</t>
    <phoneticPr fontId="1" type="noConversion"/>
  </si>
  <si>
    <t>16DI+8DO</t>
    <phoneticPr fontId="1" type="noConversion"/>
  </si>
  <si>
    <t>X1~X16输入状态</t>
  </si>
  <si>
    <t>X1~X16上升沿输入锁存状态</t>
  </si>
  <si>
    <t>X1~X16下降沿输入锁存状态</t>
  </si>
  <si>
    <t>X17~X32输入状态(没有)</t>
    <phoneticPr fontId="1" type="noConversion"/>
  </si>
  <si>
    <t>X17~X32上升沿输入锁存状态(没有)</t>
    <phoneticPr fontId="1" type="noConversion"/>
  </si>
  <si>
    <t>X17~X32下降沿输入锁存状态(没有)</t>
    <phoneticPr fontId="1" type="noConversion"/>
  </si>
  <si>
    <t>Y1~Y16输出状态（高8位没用）</t>
    <phoneticPr fontId="1" type="noConversion"/>
  </si>
  <si>
    <t>1通道(D)</t>
  </si>
  <si>
    <t>2通道(D)</t>
  </si>
  <si>
    <t>3通道(D)</t>
  </si>
  <si>
    <t>4通道(D)</t>
  </si>
  <si>
    <t>5通道(D)</t>
  </si>
  <si>
    <t>6通道(D)</t>
  </si>
  <si>
    <t>7通道(D)</t>
  </si>
  <si>
    <t>8通道(D)</t>
  </si>
  <si>
    <t>属性</t>
  </si>
  <si>
    <t>单位</t>
  </si>
  <si>
    <t>说明</t>
  </si>
  <si>
    <t>实际温度（PV）</t>
  </si>
  <si>
    <t>只读</t>
  </si>
  <si>
    <t>0.1°</t>
  </si>
  <si>
    <t>报警状态</t>
  </si>
  <si>
    <t>高8位为AL2，低8位为AL1</t>
  </si>
  <si>
    <t>高8位为自整定状态，低8位为故障状态</t>
  </si>
  <si>
    <t>给定温度（SV）</t>
  </si>
  <si>
    <t>读写</t>
  </si>
  <si>
    <t>功能选择（FUN）</t>
  </si>
  <si>
    <t>比例带（P）</t>
  </si>
  <si>
    <t>积分时间（I）</t>
  </si>
  <si>
    <t>0.1S</t>
  </si>
  <si>
    <t>微分时间（D）</t>
  </si>
  <si>
    <t>整定命令</t>
  </si>
  <si>
    <t>D</t>
  </si>
  <si>
    <t>其它已占用地址</t>
  </si>
  <si>
    <t>至</t>
  </si>
  <si>
    <t>不要对这些地址写操作</t>
  </si>
  <si>
    <r>
      <t>BD4523</t>
    </r>
    <r>
      <rPr>
        <b/>
        <sz val="12"/>
        <rFont val="宋体"/>
        <family val="3"/>
        <charset val="134"/>
      </rPr>
      <t>站号</t>
    </r>
  </si>
  <si>
    <t>整定、故障状态</t>
  </si>
  <si>
    <t>数据修改后自动写入模块</t>
  </si>
  <si>
    <t>为-1时：启动温控、0时：关闭温控</t>
  </si>
  <si>
    <t>报警1（AL1）</t>
  </si>
  <si>
    <t>报警2（AL2）</t>
  </si>
  <si>
    <t>手动输出</t>
  </si>
  <si>
    <t>输出上限</t>
  </si>
  <si>
    <t>输出下限</t>
  </si>
  <si>
    <t>输出量</t>
  </si>
  <si>
    <t>不使用</t>
  </si>
  <si>
    <t>位0~7对应1~8通道，置1启动整定；位8~5对应1~8通道，置1中止整定；发送后均自动清零</t>
  </si>
  <si>
    <t>通信故障计数</t>
  </si>
  <si>
    <t>详细见表</t>
    <phoneticPr fontId="1" type="noConversion"/>
  </si>
  <si>
    <t>D8400~D8407</t>
    <phoneticPr fontId="1" type="noConversion"/>
  </si>
  <si>
    <t>D8408</t>
    <phoneticPr fontId="1" type="noConversion"/>
  </si>
  <si>
    <t>D8410~D8417</t>
    <phoneticPr fontId="1" type="noConversion"/>
  </si>
  <si>
    <t>D8418</t>
    <phoneticPr fontId="1" type="noConversion"/>
  </si>
  <si>
    <t>D8420~D8427</t>
    <phoneticPr fontId="1" type="noConversion"/>
  </si>
  <si>
    <t>D8428</t>
    <phoneticPr fontId="1" type="noConversion"/>
  </si>
  <si>
    <t>D8456</t>
    <phoneticPr fontId="1" type="noConversion"/>
  </si>
  <si>
    <t>D8460~D8475</t>
    <phoneticPr fontId="1" type="noConversion"/>
  </si>
  <si>
    <t>D8476</t>
    <phoneticPr fontId="1" type="noConversion"/>
  </si>
  <si>
    <t>D8490~D8495</t>
    <phoneticPr fontId="1" type="noConversion"/>
  </si>
  <si>
    <t>D8496</t>
    <phoneticPr fontId="1" type="noConversion"/>
  </si>
  <si>
    <t>D8480~D8485</t>
    <phoneticPr fontId="1" type="noConversion"/>
  </si>
  <si>
    <t>D8486</t>
    <phoneticPr fontId="1" type="noConversion"/>
  </si>
  <si>
    <t>D8487</t>
    <phoneticPr fontId="1" type="noConversion"/>
  </si>
  <si>
    <t>D8497</t>
    <phoneticPr fontId="1" type="noConversion"/>
  </si>
  <si>
    <t>D8500~D8505</t>
    <phoneticPr fontId="1" type="noConversion"/>
  </si>
  <si>
    <t>D8506</t>
    <phoneticPr fontId="1" type="noConversion"/>
  </si>
  <si>
    <t>D8507</t>
    <phoneticPr fontId="1" type="noConversion"/>
  </si>
  <si>
    <t>D8510~D8515</t>
    <phoneticPr fontId="1" type="noConversion"/>
  </si>
  <si>
    <t>D8516</t>
    <phoneticPr fontId="1" type="noConversion"/>
  </si>
  <si>
    <t>D8517</t>
    <phoneticPr fontId="1" type="noConversion"/>
  </si>
  <si>
    <t>D8520~D8525</t>
    <phoneticPr fontId="1" type="noConversion"/>
  </si>
  <si>
    <t>D8526</t>
    <phoneticPr fontId="1" type="noConversion"/>
  </si>
  <si>
    <t>D8527</t>
    <phoneticPr fontId="1" type="noConversion"/>
  </si>
  <si>
    <t>D8530~D8535</t>
    <phoneticPr fontId="1" type="noConversion"/>
  </si>
  <si>
    <t>D8536</t>
    <phoneticPr fontId="1" type="noConversion"/>
  </si>
  <si>
    <t>D8537</t>
    <phoneticPr fontId="1" type="noConversion"/>
  </si>
  <si>
    <t>D8540~D8535</t>
    <phoneticPr fontId="1" type="noConversion"/>
  </si>
  <si>
    <t>D8546</t>
    <phoneticPr fontId="1" type="noConversion"/>
  </si>
  <si>
    <t>D8547</t>
    <phoneticPr fontId="1" type="noConversion"/>
  </si>
  <si>
    <t>D8550~D8555</t>
    <phoneticPr fontId="1" type="noConversion"/>
  </si>
  <si>
    <t>D8556</t>
    <phoneticPr fontId="1" type="noConversion"/>
  </si>
  <si>
    <t>D8557</t>
    <phoneticPr fontId="1" type="noConversion"/>
  </si>
  <si>
    <t>D8560~D8565</t>
    <phoneticPr fontId="1" type="noConversion"/>
  </si>
  <si>
    <t>D8566</t>
    <phoneticPr fontId="1" type="noConversion"/>
  </si>
  <si>
    <t>D8567</t>
    <phoneticPr fontId="1" type="noConversion"/>
  </si>
  <si>
    <t>通信故障计数器</t>
    <phoneticPr fontId="1" type="noConversion"/>
  </si>
  <si>
    <t>D8440~D8455</t>
    <phoneticPr fontId="1" type="noConversion"/>
  </si>
  <si>
    <t>D8570~D8575</t>
    <phoneticPr fontId="1" type="noConversion"/>
  </si>
  <si>
    <t>D8576</t>
    <phoneticPr fontId="1" type="noConversion"/>
  </si>
  <si>
    <t>D8577</t>
    <phoneticPr fontId="1" type="noConversion"/>
  </si>
  <si>
    <t>D8580~D8585</t>
    <phoneticPr fontId="1" type="noConversion"/>
  </si>
  <si>
    <t>D8586</t>
    <phoneticPr fontId="1" type="noConversion"/>
  </si>
  <si>
    <t>D8587</t>
    <phoneticPr fontId="1" type="noConversion"/>
  </si>
  <si>
    <t>D8590~D8595</t>
    <phoneticPr fontId="1" type="noConversion"/>
  </si>
  <si>
    <t>D8596</t>
    <phoneticPr fontId="1" type="noConversion"/>
  </si>
  <si>
    <t>D8597</t>
    <phoneticPr fontId="1" type="noConversion"/>
  </si>
  <si>
    <t>D8600~D8605</t>
    <phoneticPr fontId="1" type="noConversion"/>
  </si>
  <si>
    <t>D8606</t>
    <phoneticPr fontId="1" type="noConversion"/>
  </si>
  <si>
    <t>D8607</t>
    <phoneticPr fontId="1" type="noConversion"/>
  </si>
  <si>
    <t>D8610~D8615</t>
    <phoneticPr fontId="1" type="noConversion"/>
  </si>
  <si>
    <t>D8616</t>
    <phoneticPr fontId="1" type="noConversion"/>
  </si>
  <si>
    <t>D8617</t>
    <phoneticPr fontId="1" type="noConversion"/>
  </si>
  <si>
    <t>D8627</t>
    <phoneticPr fontId="1" type="noConversion"/>
  </si>
  <si>
    <t>D8626</t>
    <phoneticPr fontId="1" type="noConversion"/>
  </si>
  <si>
    <t>D8620~D8625</t>
    <phoneticPr fontId="1" type="noConversion"/>
  </si>
  <si>
    <t>D8630~D8635</t>
    <phoneticPr fontId="1" type="noConversion"/>
  </si>
  <si>
    <t>D8636</t>
    <phoneticPr fontId="1" type="noConversion"/>
  </si>
  <si>
    <t>D8637</t>
    <phoneticPr fontId="1" type="noConversion"/>
  </si>
  <si>
    <t>D8647</t>
    <phoneticPr fontId="1" type="noConversion"/>
  </si>
  <si>
    <t>D8646</t>
    <phoneticPr fontId="1" type="noConversion"/>
  </si>
  <si>
    <t>D8640~D8645</t>
    <phoneticPr fontId="1" type="noConversion"/>
  </si>
  <si>
    <t>D8650~D8655</t>
    <phoneticPr fontId="1" type="noConversion"/>
  </si>
  <si>
    <t>D8656</t>
    <phoneticPr fontId="1" type="noConversion"/>
  </si>
  <si>
    <t>D8657</t>
    <phoneticPr fontId="1" type="noConversion"/>
  </si>
  <si>
    <t>D8667</t>
    <phoneticPr fontId="1" type="noConversion"/>
  </si>
  <si>
    <t>D8666</t>
    <phoneticPr fontId="1" type="noConversion"/>
  </si>
  <si>
    <t>D8660~D8665</t>
    <phoneticPr fontId="1" type="noConversion"/>
  </si>
  <si>
    <t>D8700~D8798</t>
    <phoneticPr fontId="1" type="noConversion"/>
  </si>
  <si>
    <t>D8799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</si>
</sst>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黑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0.5"/>
      <name val="宋体"/>
      <family val="3"/>
      <charset val="134"/>
    </font>
    <font>
      <sz val="11"/>
      <name val="宋体"/>
      <family val="3"/>
      <charset val="134"/>
    </font>
    <font>
      <b/>
      <sz val="1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6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0" xfId="0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176" fontId="3" fillId="0" borderId="1" xfId="1" applyNumberFormat="1" applyBorder="1" applyAlignment="1">
      <alignment horizontal="center" vertical="center"/>
    </xf>
    <xf numFmtId="0" fontId="3" fillId="0" borderId="0" xfId="1">
      <alignment vertical="center"/>
    </xf>
    <xf numFmtId="0" fontId="3" fillId="0" borderId="1" xfId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5" fillId="0" borderId="7" xfId="1" applyFont="1" applyBorder="1">
      <alignment vertical="center"/>
    </xf>
    <xf numFmtId="0" fontId="3" fillId="0" borderId="1" xfId="1" applyFill="1" applyBorder="1" applyAlignment="1" applyProtection="1">
      <alignment horizontal="right" vertical="center"/>
    </xf>
    <xf numFmtId="0" fontId="3" fillId="0" borderId="1" xfId="1" applyFill="1" applyBorder="1" applyAlignment="1">
      <alignment horizontal="right" vertical="center"/>
    </xf>
    <xf numFmtId="0" fontId="5" fillId="0" borderId="7" xfId="1" applyFont="1" applyFill="1" applyBorder="1">
      <alignment vertical="center"/>
    </xf>
    <xf numFmtId="0" fontId="5" fillId="0" borderId="15" xfId="1" applyFont="1" applyFill="1" applyBorder="1">
      <alignment vertical="center"/>
    </xf>
    <xf numFmtId="0" fontId="3" fillId="0" borderId="3" xfId="1" applyBorder="1">
      <alignment vertical="center"/>
    </xf>
    <xf numFmtId="0" fontId="5" fillId="0" borderId="9" xfId="1" applyFont="1" applyFill="1" applyBorder="1">
      <alignment vertical="center"/>
    </xf>
    <xf numFmtId="0" fontId="3" fillId="0" borderId="12" xfId="1" applyBorder="1" applyAlignment="1">
      <alignment horizontal="right" vertical="center"/>
    </xf>
    <xf numFmtId="0" fontId="3" fillId="0" borderId="14" xfId="1" applyBorder="1" applyAlignment="1">
      <alignment horizontal="left" vertical="center"/>
    </xf>
    <xf numFmtId="0" fontId="3" fillId="0" borderId="13" xfId="1" applyBorder="1" applyAlignment="1">
      <alignment horizontal="center" vertical="center"/>
    </xf>
    <xf numFmtId="0" fontId="3" fillId="0" borderId="13" xfId="1" applyBorder="1" applyAlignment="1">
      <alignment horizontal="right" vertical="center"/>
    </xf>
    <xf numFmtId="0" fontId="3" fillId="0" borderId="14" xfId="1" applyBorder="1" applyAlignment="1">
      <alignment horizontal="right" vertical="center"/>
    </xf>
    <xf numFmtId="0" fontId="3" fillId="0" borderId="10" xfId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" fillId="0" borderId="1" xfId="1" applyFill="1" applyBorder="1" applyAlignment="1" applyProtection="1">
      <alignment horizontal="right" vertical="center"/>
      <protection locked="0"/>
    </xf>
    <xf numFmtId="0" fontId="4" fillId="0" borderId="4" xfId="1" applyFont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49" fontId="3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center" vertical="center"/>
    </xf>
    <xf numFmtId="49" fontId="3" fillId="0" borderId="0" xfId="1" applyNumberFormat="1" applyFont="1" applyBorder="1" applyAlignment="1">
      <alignment vertical="center" wrapText="1"/>
    </xf>
    <xf numFmtId="0" fontId="4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1" applyBorder="1" applyAlignment="1">
      <alignment horizontal="center" vertical="center" wrapText="1"/>
    </xf>
    <xf numFmtId="49" fontId="3" fillId="0" borderId="0" xfId="1" applyNumberFormat="1" applyBorder="1">
      <alignment vertical="center"/>
    </xf>
    <xf numFmtId="0" fontId="3" fillId="0" borderId="16" xfId="1" applyFill="1" applyBorder="1" applyAlignment="1">
      <alignment horizontal="right" vertical="center"/>
    </xf>
    <xf numFmtId="0" fontId="3" fillId="0" borderId="3" xfId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5" fillId="0" borderId="19" xfId="1" applyFont="1" applyFill="1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0" xfId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0" fontId="6" fillId="0" borderId="8" xfId="1" applyFont="1" applyBorder="1" applyAlignment="1">
      <alignment horizontal="left" vertical="center"/>
    </xf>
    <xf numFmtId="0" fontId="3" fillId="0" borderId="16" xfId="1" applyBorder="1" applyAlignment="1">
      <alignment horizontal="center" vertical="center"/>
    </xf>
    <xf numFmtId="0" fontId="3" fillId="0" borderId="22" xfId="1" applyBorder="1" applyAlignment="1">
      <alignment horizontal="center" vertical="center"/>
    </xf>
    <xf numFmtId="0" fontId="3" fillId="0" borderId="17" xfId="1" applyBorder="1" applyAlignment="1">
      <alignment horizontal="center" vertical="center"/>
    </xf>
    <xf numFmtId="0" fontId="3" fillId="0" borderId="16" xfId="1" applyBorder="1" applyAlignment="1">
      <alignment horizontal="left" vertical="center"/>
    </xf>
    <xf numFmtId="0" fontId="3" fillId="0" borderId="22" xfId="1" applyBorder="1" applyAlignment="1">
      <alignment horizontal="left" vertical="center"/>
    </xf>
    <xf numFmtId="0" fontId="3" fillId="0" borderId="23" xfId="1" applyBorder="1" applyAlignment="1">
      <alignment horizontal="left" vertical="center"/>
    </xf>
    <xf numFmtId="0" fontId="3" fillId="0" borderId="1" xfId="1" applyBorder="1" applyAlignment="1">
      <alignment horizontal="center" vertical="center"/>
    </xf>
    <xf numFmtId="0" fontId="7" fillId="2" borderId="20" xfId="1" applyFont="1" applyFill="1" applyBorder="1" applyAlignment="1">
      <alignment horizontal="center" vertical="center"/>
    </xf>
    <xf numFmtId="0" fontId="7" fillId="2" borderId="21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left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8" xfId="1" applyBorder="1" applyAlignment="1">
      <alignment horizontal="center" vertical="center"/>
    </xf>
    <xf numFmtId="0" fontId="3" fillId="0" borderId="1" xfId="1" applyBorder="1" applyAlignment="1">
      <alignment horizontal="left" vertical="center"/>
    </xf>
    <xf numFmtId="0" fontId="3" fillId="0" borderId="8" xfId="1" applyBorder="1" applyAlignment="1">
      <alignment horizontal="left" vertical="center"/>
    </xf>
    <xf numFmtId="0" fontId="3" fillId="0" borderId="1" xfId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A4" workbookViewId="0">
      <selection activeCell="E31" sqref="E31"/>
    </sheetView>
  </sheetViews>
  <sheetFormatPr defaultRowHeight="13.8" x14ac:dyDescent="0.25"/>
  <cols>
    <col min="1" max="1" width="6.21875" style="1" customWidth="1"/>
    <col min="2" max="2" width="12" style="1" customWidth="1"/>
    <col min="3" max="3" width="16.21875" style="1" customWidth="1"/>
    <col min="4" max="4" width="14.77734375" style="1" customWidth="1"/>
    <col min="5" max="5" width="15.33203125" style="1" customWidth="1"/>
    <col min="6" max="6" width="44.6640625" customWidth="1"/>
    <col min="7" max="7" width="9.33203125" customWidth="1"/>
  </cols>
  <sheetData>
    <row r="1" spans="1:9" ht="33" customHeight="1" x14ac:dyDescent="0.25">
      <c r="A1" s="45" t="s">
        <v>0</v>
      </c>
      <c r="B1" s="45"/>
      <c r="C1" s="45"/>
      <c r="D1" s="45"/>
      <c r="E1" s="45"/>
      <c r="F1" s="45"/>
      <c r="G1" s="45"/>
      <c r="H1" s="2"/>
      <c r="I1" s="2"/>
    </row>
    <row r="2" spans="1:9" ht="22.2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4" t="s">
        <v>101</v>
      </c>
      <c r="F2" s="44" t="s">
        <v>6</v>
      </c>
      <c r="G2" s="44"/>
    </row>
    <row r="3" spans="1:9" x14ac:dyDescent="0.25">
      <c r="A3" s="3">
        <v>1</v>
      </c>
      <c r="B3" s="3" t="s">
        <v>5</v>
      </c>
      <c r="C3" s="4" t="s">
        <v>65</v>
      </c>
      <c r="D3" s="3"/>
      <c r="E3" s="4" t="s">
        <v>66</v>
      </c>
      <c r="F3" s="43" t="s">
        <v>7</v>
      </c>
      <c r="G3" s="43"/>
    </row>
    <row r="4" spans="1:9" x14ac:dyDescent="0.25">
      <c r="A4" s="3">
        <v>2</v>
      </c>
      <c r="B4" s="3" t="s">
        <v>8</v>
      </c>
      <c r="C4" s="3"/>
      <c r="D4" s="4" t="s">
        <v>67</v>
      </c>
      <c r="E4" s="4" t="s">
        <v>68</v>
      </c>
      <c r="F4" s="43" t="s">
        <v>9</v>
      </c>
      <c r="G4" s="43"/>
    </row>
    <row r="5" spans="1:9" x14ac:dyDescent="0.25">
      <c r="A5" s="3">
        <v>3</v>
      </c>
      <c r="B5" s="3" t="s">
        <v>8</v>
      </c>
      <c r="C5" s="3"/>
      <c r="D5" s="4" t="s">
        <v>69</v>
      </c>
      <c r="E5" s="4" t="s">
        <v>70</v>
      </c>
      <c r="F5" s="43" t="s">
        <v>9</v>
      </c>
      <c r="G5" s="43"/>
    </row>
    <row r="6" spans="1:9" x14ac:dyDescent="0.25">
      <c r="A6" s="3">
        <v>4</v>
      </c>
      <c r="B6" s="3" t="s">
        <v>10</v>
      </c>
      <c r="C6" s="46" t="s">
        <v>133</v>
      </c>
      <c r="D6" s="47"/>
      <c r="E6" s="42" t="s">
        <v>134</v>
      </c>
      <c r="F6" s="43" t="s">
        <v>64</v>
      </c>
      <c r="G6" s="43"/>
    </row>
    <row r="7" spans="1:9" x14ac:dyDescent="0.25">
      <c r="A7" s="3">
        <v>5</v>
      </c>
      <c r="B7" s="3" t="s">
        <v>11</v>
      </c>
      <c r="C7" s="4" t="s">
        <v>102</v>
      </c>
      <c r="D7" s="3"/>
      <c r="E7" s="4" t="s">
        <v>71</v>
      </c>
      <c r="F7" s="43" t="s">
        <v>12</v>
      </c>
      <c r="G7" s="43"/>
    </row>
    <row r="8" spans="1:9" x14ac:dyDescent="0.25">
      <c r="A8" s="3">
        <v>6</v>
      </c>
      <c r="B8" s="3" t="s">
        <v>11</v>
      </c>
      <c r="C8" s="4" t="s">
        <v>72</v>
      </c>
      <c r="D8" s="3"/>
      <c r="E8" s="4" t="s">
        <v>73</v>
      </c>
      <c r="F8" s="43" t="s">
        <v>12</v>
      </c>
      <c r="G8" s="43"/>
    </row>
    <row r="9" spans="1:9" x14ac:dyDescent="0.25">
      <c r="A9" s="3">
        <v>7</v>
      </c>
      <c r="B9" s="3" t="s">
        <v>13</v>
      </c>
      <c r="C9" s="4" t="s">
        <v>76</v>
      </c>
      <c r="D9" s="4" t="s">
        <v>77</v>
      </c>
      <c r="E9" s="4" t="s">
        <v>78</v>
      </c>
      <c r="F9" s="44" t="s">
        <v>14</v>
      </c>
      <c r="G9" s="44"/>
    </row>
    <row r="10" spans="1:9" x14ac:dyDescent="0.25">
      <c r="A10" s="3">
        <v>8</v>
      </c>
      <c r="B10" s="3" t="s">
        <v>13</v>
      </c>
      <c r="C10" s="4" t="s">
        <v>74</v>
      </c>
      <c r="D10" s="4" t="s">
        <v>75</v>
      </c>
      <c r="E10" s="4" t="s">
        <v>79</v>
      </c>
      <c r="F10" s="5" t="s">
        <v>15</v>
      </c>
      <c r="G10" s="6">
        <v>0</v>
      </c>
    </row>
    <row r="11" spans="1:9" x14ac:dyDescent="0.25">
      <c r="A11" s="3">
        <v>9</v>
      </c>
      <c r="B11" s="3" t="s">
        <v>13</v>
      </c>
      <c r="C11" s="4" t="s">
        <v>80</v>
      </c>
      <c r="D11" s="4" t="s">
        <v>81</v>
      </c>
      <c r="E11" s="4" t="s">
        <v>82</v>
      </c>
      <c r="F11" s="5" t="s">
        <v>18</v>
      </c>
      <c r="G11" s="6">
        <v>1</v>
      </c>
    </row>
    <row r="12" spans="1:9" x14ac:dyDescent="0.25">
      <c r="A12" s="3">
        <v>10</v>
      </c>
      <c r="B12" s="3" t="s">
        <v>13</v>
      </c>
      <c r="C12" s="4" t="s">
        <v>83</v>
      </c>
      <c r="D12" s="4" t="s">
        <v>84</v>
      </c>
      <c r="E12" s="4" t="s">
        <v>85</v>
      </c>
      <c r="F12" s="5" t="s">
        <v>16</v>
      </c>
      <c r="G12" s="6">
        <v>2</v>
      </c>
    </row>
    <row r="13" spans="1:9" x14ac:dyDescent="0.25">
      <c r="A13" s="3">
        <v>11</v>
      </c>
      <c r="B13" s="3" t="s">
        <v>13</v>
      </c>
      <c r="C13" s="4" t="s">
        <v>86</v>
      </c>
      <c r="D13" s="4" t="s">
        <v>87</v>
      </c>
      <c r="E13" s="4" t="s">
        <v>88</v>
      </c>
      <c r="F13" s="5" t="s">
        <v>19</v>
      </c>
      <c r="G13" s="6">
        <v>3</v>
      </c>
    </row>
    <row r="14" spans="1:9" x14ac:dyDescent="0.25">
      <c r="A14" s="3">
        <v>12</v>
      </c>
      <c r="B14" s="3" t="s">
        <v>13</v>
      </c>
      <c r="C14" s="4" t="s">
        <v>89</v>
      </c>
      <c r="D14" s="4" t="s">
        <v>90</v>
      </c>
      <c r="E14" s="4" t="s">
        <v>91</v>
      </c>
      <c r="F14" s="5" t="s">
        <v>17</v>
      </c>
      <c r="G14" s="6">
        <v>4</v>
      </c>
    </row>
    <row r="15" spans="1:9" x14ac:dyDescent="0.25">
      <c r="A15" s="3">
        <v>13</v>
      </c>
      <c r="B15" s="3" t="s">
        <v>13</v>
      </c>
      <c r="C15" s="4" t="s">
        <v>92</v>
      </c>
      <c r="D15" s="4" t="s">
        <v>93</v>
      </c>
      <c r="E15" s="4" t="s">
        <v>94</v>
      </c>
      <c r="F15" s="5" t="s">
        <v>20</v>
      </c>
      <c r="G15" s="6">
        <v>5</v>
      </c>
    </row>
    <row r="16" spans="1:9" x14ac:dyDescent="0.25">
      <c r="A16" s="3">
        <v>14</v>
      </c>
      <c r="B16" s="3" t="s">
        <v>13</v>
      </c>
      <c r="C16" s="4" t="s">
        <v>95</v>
      </c>
      <c r="D16" s="4" t="s">
        <v>96</v>
      </c>
      <c r="E16" s="4" t="s">
        <v>97</v>
      </c>
      <c r="F16" s="5" t="s">
        <v>21</v>
      </c>
      <c r="G16" s="6">
        <v>6</v>
      </c>
    </row>
    <row r="17" spans="1:7" x14ac:dyDescent="0.25">
      <c r="A17" s="3">
        <v>15</v>
      </c>
      <c r="B17" s="3" t="s">
        <v>13</v>
      </c>
      <c r="C17" s="4" t="s">
        <v>98</v>
      </c>
      <c r="D17" s="4" t="s">
        <v>99</v>
      </c>
      <c r="E17" s="4" t="s">
        <v>100</v>
      </c>
      <c r="F17" s="7"/>
      <c r="G17" s="7"/>
    </row>
    <row r="18" spans="1:7" x14ac:dyDescent="0.25">
      <c r="A18" s="1">
        <v>16</v>
      </c>
      <c r="B18" s="9" t="s">
        <v>13</v>
      </c>
      <c r="C18" s="9" t="s">
        <v>103</v>
      </c>
      <c r="D18" s="9" t="s">
        <v>104</v>
      </c>
      <c r="E18" s="9" t="s">
        <v>105</v>
      </c>
    </row>
    <row r="19" spans="1:7" x14ac:dyDescent="0.25">
      <c r="A19" s="1">
        <v>17</v>
      </c>
      <c r="B19" s="9" t="s">
        <v>13</v>
      </c>
      <c r="C19" s="9" t="s">
        <v>106</v>
      </c>
      <c r="D19" s="9" t="s">
        <v>107</v>
      </c>
      <c r="E19" s="9" t="s">
        <v>108</v>
      </c>
      <c r="F19" s="8"/>
    </row>
    <row r="20" spans="1:7" x14ac:dyDescent="0.25">
      <c r="A20" s="1">
        <v>18</v>
      </c>
      <c r="B20" s="9" t="s">
        <v>13</v>
      </c>
      <c r="C20" s="9" t="s">
        <v>109</v>
      </c>
      <c r="D20" s="9" t="s">
        <v>110</v>
      </c>
      <c r="E20" s="9" t="s">
        <v>111</v>
      </c>
      <c r="F20" s="8"/>
    </row>
    <row r="21" spans="1:7" x14ac:dyDescent="0.25">
      <c r="A21" s="1">
        <v>19</v>
      </c>
      <c r="B21" s="9" t="s">
        <v>13</v>
      </c>
      <c r="C21" s="9" t="s">
        <v>112</v>
      </c>
      <c r="D21" s="9" t="s">
        <v>113</v>
      </c>
      <c r="E21" s="9" t="s">
        <v>114</v>
      </c>
    </row>
    <row r="22" spans="1:7" x14ac:dyDescent="0.25">
      <c r="A22" s="1">
        <v>20</v>
      </c>
      <c r="B22" s="9" t="s">
        <v>13</v>
      </c>
      <c r="C22" s="9" t="s">
        <v>115</v>
      </c>
      <c r="D22" s="9" t="s">
        <v>116</v>
      </c>
      <c r="E22" s="9" t="s">
        <v>117</v>
      </c>
    </row>
    <row r="23" spans="1:7" x14ac:dyDescent="0.25">
      <c r="A23" s="1">
        <v>21</v>
      </c>
      <c r="B23" s="9" t="s">
        <v>13</v>
      </c>
      <c r="C23" s="9" t="s">
        <v>120</v>
      </c>
      <c r="D23" s="9" t="s">
        <v>119</v>
      </c>
      <c r="E23" s="9" t="s">
        <v>118</v>
      </c>
    </row>
    <row r="24" spans="1:7" x14ac:dyDescent="0.25">
      <c r="A24" s="1">
        <v>22</v>
      </c>
      <c r="B24" s="9" t="s">
        <v>13</v>
      </c>
      <c r="C24" s="9" t="s">
        <v>121</v>
      </c>
      <c r="D24" s="9" t="s">
        <v>122</v>
      </c>
      <c r="E24" s="9" t="s">
        <v>123</v>
      </c>
    </row>
    <row r="25" spans="1:7" x14ac:dyDescent="0.25">
      <c r="A25" s="1">
        <v>23</v>
      </c>
      <c r="B25" s="9" t="s">
        <v>13</v>
      </c>
      <c r="C25" s="9" t="s">
        <v>126</v>
      </c>
      <c r="D25" s="9" t="s">
        <v>125</v>
      </c>
      <c r="E25" s="9" t="s">
        <v>124</v>
      </c>
    </row>
    <row r="26" spans="1:7" x14ac:dyDescent="0.25">
      <c r="A26" s="1">
        <v>24</v>
      </c>
      <c r="B26" s="9" t="s">
        <v>13</v>
      </c>
      <c r="C26" s="9" t="s">
        <v>127</v>
      </c>
      <c r="D26" s="9" t="s">
        <v>128</v>
      </c>
      <c r="E26" s="9" t="s">
        <v>129</v>
      </c>
    </row>
    <row r="27" spans="1:7" x14ac:dyDescent="0.25">
      <c r="A27" s="1">
        <v>25</v>
      </c>
      <c r="B27" s="9" t="s">
        <v>13</v>
      </c>
      <c r="C27" s="9" t="s">
        <v>132</v>
      </c>
      <c r="D27" s="9" t="s">
        <v>131</v>
      </c>
      <c r="E27" s="9" t="s">
        <v>130</v>
      </c>
    </row>
  </sheetData>
  <mergeCells count="10">
    <mergeCell ref="F6:G6"/>
    <mergeCell ref="F7:G7"/>
    <mergeCell ref="F8:G8"/>
    <mergeCell ref="F9:G9"/>
    <mergeCell ref="A1:G1"/>
    <mergeCell ref="F2:G2"/>
    <mergeCell ref="F3:G3"/>
    <mergeCell ref="F4:G4"/>
    <mergeCell ref="F5:G5"/>
    <mergeCell ref="C6:D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0"/>
  <sheetViews>
    <sheetView zoomScale="85" zoomScaleNormal="85" workbookViewId="0">
      <selection activeCell="C25" sqref="C25"/>
    </sheetView>
  </sheetViews>
  <sheetFormatPr defaultRowHeight="13.8" x14ac:dyDescent="0.25"/>
  <cols>
    <col min="1" max="1" width="20.109375" customWidth="1"/>
    <col min="11" max="11" width="8.88671875" style="1"/>
    <col min="12" max="12" width="56.6640625" customWidth="1"/>
    <col min="13" max="15" width="8.88671875" hidden="1" customWidth="1"/>
    <col min="16" max="16" width="26.6640625" customWidth="1"/>
  </cols>
  <sheetData>
    <row r="1" spans="1:16" ht="21" thickBot="1" x14ac:dyDescent="0.3">
      <c r="A1" s="40" t="s">
        <v>51</v>
      </c>
      <c r="B1" s="59">
        <v>4</v>
      </c>
      <c r="C1" s="60"/>
      <c r="D1" s="27"/>
      <c r="E1" s="32"/>
      <c r="F1" s="11"/>
      <c r="G1" s="11"/>
      <c r="H1" s="11"/>
      <c r="I1" s="11"/>
      <c r="J1" s="61"/>
      <c r="K1" s="61"/>
      <c r="L1" s="61"/>
      <c r="M1" s="61"/>
      <c r="N1" s="61"/>
      <c r="O1" s="61"/>
      <c r="P1" s="61"/>
    </row>
    <row r="2" spans="1:16" ht="16.2" thickBot="1" x14ac:dyDescent="0.3">
      <c r="A2" s="34"/>
      <c r="B2" s="30"/>
      <c r="C2" s="30"/>
      <c r="D2" s="31"/>
      <c r="E2" s="32"/>
      <c r="F2" s="32"/>
      <c r="G2" s="33"/>
      <c r="H2" s="35"/>
      <c r="I2" s="36"/>
      <c r="J2" s="31"/>
      <c r="K2" s="32"/>
      <c r="L2" s="37"/>
      <c r="M2" s="30"/>
      <c r="N2" s="30"/>
      <c r="O2" s="31"/>
      <c r="P2" s="32"/>
    </row>
    <row r="3" spans="1:16" ht="31.2" x14ac:dyDescent="0.25">
      <c r="A3" s="29"/>
      <c r="B3" s="13" t="s">
        <v>22</v>
      </c>
      <c r="C3" s="13" t="s">
        <v>23</v>
      </c>
      <c r="D3" s="13" t="s">
        <v>24</v>
      </c>
      <c r="E3" s="13" t="s">
        <v>25</v>
      </c>
      <c r="F3" s="13" t="s">
        <v>26</v>
      </c>
      <c r="G3" s="13" t="s">
        <v>27</v>
      </c>
      <c r="H3" s="13" t="s">
        <v>28</v>
      </c>
      <c r="I3" s="13" t="s">
        <v>29</v>
      </c>
      <c r="J3" s="13" t="s">
        <v>30</v>
      </c>
      <c r="K3" s="13" t="s">
        <v>31</v>
      </c>
      <c r="L3" s="62" t="s">
        <v>32</v>
      </c>
      <c r="M3" s="62"/>
      <c r="N3" s="62"/>
      <c r="O3" s="62"/>
      <c r="P3" s="63"/>
    </row>
    <row r="4" spans="1:16" ht="15.6" x14ac:dyDescent="0.25">
      <c r="A4" s="14" t="s">
        <v>33</v>
      </c>
      <c r="B4" s="28">
        <v>8700</v>
      </c>
      <c r="C4" s="15">
        <f t="shared" ref="C4:I4" si="0">B4+1</f>
        <v>8701</v>
      </c>
      <c r="D4" s="15">
        <f t="shared" si="0"/>
        <v>8702</v>
      </c>
      <c r="E4" s="15">
        <f t="shared" si="0"/>
        <v>8703</v>
      </c>
      <c r="F4" s="15">
        <f t="shared" si="0"/>
        <v>8704</v>
      </c>
      <c r="G4" s="15">
        <f t="shared" si="0"/>
        <v>8705</v>
      </c>
      <c r="H4" s="15">
        <f t="shared" si="0"/>
        <v>8706</v>
      </c>
      <c r="I4" s="15">
        <f t="shared" si="0"/>
        <v>8707</v>
      </c>
      <c r="J4" s="12" t="s">
        <v>34</v>
      </c>
      <c r="K4" s="12" t="s">
        <v>35</v>
      </c>
      <c r="L4" s="58"/>
      <c r="M4" s="58"/>
      <c r="N4" s="58"/>
      <c r="O4" s="58"/>
      <c r="P4" s="64"/>
    </row>
    <row r="5" spans="1:16" ht="15.6" x14ac:dyDescent="0.25">
      <c r="A5" s="14" t="s">
        <v>36</v>
      </c>
      <c r="B5" s="67">
        <f>I4+1</f>
        <v>8708</v>
      </c>
      <c r="C5" s="67"/>
      <c r="D5" s="67"/>
      <c r="E5" s="67"/>
      <c r="F5" s="67"/>
      <c r="G5" s="67"/>
      <c r="H5" s="67"/>
      <c r="I5" s="67"/>
      <c r="J5" s="12" t="s">
        <v>34</v>
      </c>
      <c r="K5" s="12"/>
      <c r="L5" s="65" t="s">
        <v>37</v>
      </c>
      <c r="M5" s="65"/>
      <c r="N5" s="65"/>
      <c r="O5" s="65"/>
      <c r="P5" s="66"/>
    </row>
    <row r="6" spans="1:16" ht="15.6" x14ac:dyDescent="0.25">
      <c r="A6" s="14" t="s">
        <v>52</v>
      </c>
      <c r="B6" s="67">
        <f>B5+1</f>
        <v>8709</v>
      </c>
      <c r="C6" s="67"/>
      <c r="D6" s="67"/>
      <c r="E6" s="67"/>
      <c r="F6" s="67"/>
      <c r="G6" s="67"/>
      <c r="H6" s="67"/>
      <c r="I6" s="67"/>
      <c r="J6" s="12" t="s">
        <v>34</v>
      </c>
      <c r="K6" s="12"/>
      <c r="L6" s="65" t="s">
        <v>38</v>
      </c>
      <c r="M6" s="65"/>
      <c r="N6" s="65"/>
      <c r="O6" s="65"/>
      <c r="P6" s="66"/>
    </row>
    <row r="7" spans="1:16" ht="15.6" x14ac:dyDescent="0.25">
      <c r="A7" s="14" t="s">
        <v>39</v>
      </c>
      <c r="B7" s="16">
        <f>B6+1</f>
        <v>8710</v>
      </c>
      <c r="C7" s="16">
        <f t="shared" ref="C7:I7" si="1">B7+1</f>
        <v>8711</v>
      </c>
      <c r="D7" s="16">
        <f t="shared" si="1"/>
        <v>8712</v>
      </c>
      <c r="E7" s="16">
        <f t="shared" si="1"/>
        <v>8713</v>
      </c>
      <c r="F7" s="16">
        <f t="shared" si="1"/>
        <v>8714</v>
      </c>
      <c r="G7" s="16">
        <f t="shared" si="1"/>
        <v>8715</v>
      </c>
      <c r="H7" s="16">
        <f t="shared" si="1"/>
        <v>8716</v>
      </c>
      <c r="I7" s="16">
        <f t="shared" si="1"/>
        <v>8717</v>
      </c>
      <c r="J7" s="12" t="s">
        <v>40</v>
      </c>
      <c r="K7" s="12" t="s">
        <v>35</v>
      </c>
      <c r="L7" s="55"/>
      <c r="M7" s="56"/>
      <c r="N7" s="56"/>
      <c r="O7" s="56"/>
      <c r="P7" s="58" t="s">
        <v>53</v>
      </c>
    </row>
    <row r="8" spans="1:16" ht="15.6" x14ac:dyDescent="0.25">
      <c r="A8" s="17" t="s">
        <v>41</v>
      </c>
      <c r="B8" s="16">
        <f>I7+1</f>
        <v>8718</v>
      </c>
      <c r="C8" s="16">
        <f t="shared" ref="C8:I8" si="2">B13+1</f>
        <v>8724</v>
      </c>
      <c r="D8" s="16">
        <f t="shared" si="2"/>
        <v>8730</v>
      </c>
      <c r="E8" s="16">
        <f t="shared" si="2"/>
        <v>8736</v>
      </c>
      <c r="F8" s="16">
        <f t="shared" si="2"/>
        <v>8742</v>
      </c>
      <c r="G8" s="16">
        <f t="shared" si="2"/>
        <v>8748</v>
      </c>
      <c r="H8" s="16">
        <f t="shared" si="2"/>
        <v>8754</v>
      </c>
      <c r="I8" s="16">
        <f t="shared" si="2"/>
        <v>8760</v>
      </c>
      <c r="J8" s="12" t="s">
        <v>40</v>
      </c>
      <c r="K8" s="12"/>
      <c r="L8" s="55" t="s">
        <v>54</v>
      </c>
      <c r="M8" s="56"/>
      <c r="N8" s="56"/>
      <c r="O8" s="56"/>
      <c r="P8" s="58"/>
    </row>
    <row r="9" spans="1:16" ht="15.6" x14ac:dyDescent="0.25">
      <c r="A9" s="17" t="s">
        <v>42</v>
      </c>
      <c r="B9" s="16">
        <f t="shared" ref="B9:I9" si="3">B8+1</f>
        <v>8719</v>
      </c>
      <c r="C9" s="16">
        <f t="shared" si="3"/>
        <v>8725</v>
      </c>
      <c r="D9" s="16">
        <f t="shared" si="3"/>
        <v>8731</v>
      </c>
      <c r="E9" s="16">
        <f t="shared" si="3"/>
        <v>8737</v>
      </c>
      <c r="F9" s="16">
        <f t="shared" si="3"/>
        <v>8743</v>
      </c>
      <c r="G9" s="16">
        <f t="shared" si="3"/>
        <v>8749</v>
      </c>
      <c r="H9" s="16">
        <f t="shared" si="3"/>
        <v>8755</v>
      </c>
      <c r="I9" s="16">
        <f t="shared" si="3"/>
        <v>8761</v>
      </c>
      <c r="J9" s="12" t="s">
        <v>40</v>
      </c>
      <c r="K9" s="12" t="s">
        <v>35</v>
      </c>
      <c r="L9" s="52"/>
      <c r="M9" s="53"/>
      <c r="N9" s="53"/>
      <c r="O9" s="53"/>
      <c r="P9" s="58"/>
    </row>
    <row r="10" spans="1:16" ht="15.6" x14ac:dyDescent="0.25">
      <c r="A10" s="17" t="s">
        <v>43</v>
      </c>
      <c r="B10" s="16">
        <f>B9+1</f>
        <v>8720</v>
      </c>
      <c r="C10" s="16">
        <f t="shared" ref="C10:C13" si="4">C9+1</f>
        <v>8726</v>
      </c>
      <c r="D10" s="16">
        <f t="shared" ref="D10:D13" si="5">D9+1</f>
        <v>8732</v>
      </c>
      <c r="E10" s="16">
        <f t="shared" ref="E10:E13" si="6">E9+1</f>
        <v>8738</v>
      </c>
      <c r="F10" s="16">
        <f t="shared" ref="F10:F13" si="7">F9+1</f>
        <v>8744</v>
      </c>
      <c r="G10" s="16">
        <f t="shared" ref="G10:G13" si="8">G9+1</f>
        <v>8750</v>
      </c>
      <c r="H10" s="16">
        <f t="shared" ref="H10:H13" si="9">H9+1</f>
        <v>8756</v>
      </c>
      <c r="I10" s="16">
        <f t="shared" ref="I10:I13" si="10">I9+1</f>
        <v>8762</v>
      </c>
      <c r="J10" s="12" t="s">
        <v>40</v>
      </c>
      <c r="K10" s="12" t="s">
        <v>44</v>
      </c>
      <c r="L10" s="52"/>
      <c r="M10" s="53"/>
      <c r="N10" s="53"/>
      <c r="O10" s="53"/>
      <c r="P10" s="58"/>
    </row>
    <row r="11" spans="1:16" ht="15.6" x14ac:dyDescent="0.25">
      <c r="A11" s="17" t="s">
        <v>45</v>
      </c>
      <c r="B11" s="16">
        <f>B10+1</f>
        <v>8721</v>
      </c>
      <c r="C11" s="16">
        <f t="shared" si="4"/>
        <v>8727</v>
      </c>
      <c r="D11" s="16">
        <f t="shared" si="5"/>
        <v>8733</v>
      </c>
      <c r="E11" s="16">
        <f t="shared" si="6"/>
        <v>8739</v>
      </c>
      <c r="F11" s="16">
        <f t="shared" si="7"/>
        <v>8745</v>
      </c>
      <c r="G11" s="16">
        <f t="shared" si="8"/>
        <v>8751</v>
      </c>
      <c r="H11" s="16">
        <f t="shared" si="9"/>
        <v>8757</v>
      </c>
      <c r="I11" s="16">
        <f t="shared" si="10"/>
        <v>8763</v>
      </c>
      <c r="J11" s="12" t="s">
        <v>40</v>
      </c>
      <c r="K11" s="12" t="s">
        <v>44</v>
      </c>
      <c r="L11" s="52"/>
      <c r="M11" s="53"/>
      <c r="N11" s="53"/>
      <c r="O11" s="53"/>
      <c r="P11" s="58"/>
    </row>
    <row r="12" spans="1:16" ht="15.6" x14ac:dyDescent="0.25">
      <c r="A12" s="41" t="s">
        <v>55</v>
      </c>
      <c r="B12" s="16">
        <f>B11+1</f>
        <v>8722</v>
      </c>
      <c r="C12" s="16">
        <f t="shared" si="4"/>
        <v>8728</v>
      </c>
      <c r="D12" s="16">
        <f t="shared" si="5"/>
        <v>8734</v>
      </c>
      <c r="E12" s="16">
        <f t="shared" si="6"/>
        <v>8740</v>
      </c>
      <c r="F12" s="16">
        <f t="shared" si="7"/>
        <v>8746</v>
      </c>
      <c r="G12" s="16">
        <f t="shared" si="8"/>
        <v>8752</v>
      </c>
      <c r="H12" s="16">
        <f t="shared" si="9"/>
        <v>8758</v>
      </c>
      <c r="I12" s="16">
        <f t="shared" si="10"/>
        <v>8764</v>
      </c>
      <c r="J12" s="12" t="s">
        <v>40</v>
      </c>
      <c r="K12" s="12" t="s">
        <v>35</v>
      </c>
      <c r="L12" s="52"/>
      <c r="M12" s="53"/>
      <c r="N12" s="53"/>
      <c r="O12" s="53"/>
      <c r="P12" s="58"/>
    </row>
    <row r="13" spans="1:16" ht="15.6" x14ac:dyDescent="0.25">
      <c r="A13" s="41" t="s">
        <v>56</v>
      </c>
      <c r="B13" s="16">
        <f>B12+1</f>
        <v>8723</v>
      </c>
      <c r="C13" s="16">
        <f t="shared" si="4"/>
        <v>8729</v>
      </c>
      <c r="D13" s="16">
        <f t="shared" si="5"/>
        <v>8735</v>
      </c>
      <c r="E13" s="16">
        <f t="shared" si="6"/>
        <v>8741</v>
      </c>
      <c r="F13" s="16">
        <f t="shared" si="7"/>
        <v>8747</v>
      </c>
      <c r="G13" s="16">
        <f t="shared" si="8"/>
        <v>8753</v>
      </c>
      <c r="H13" s="16">
        <f t="shared" si="9"/>
        <v>8759</v>
      </c>
      <c r="I13" s="16">
        <f t="shared" si="10"/>
        <v>8765</v>
      </c>
      <c r="J13" s="12" t="s">
        <v>40</v>
      </c>
      <c r="K13" s="12" t="s">
        <v>35</v>
      </c>
      <c r="L13" s="52"/>
      <c r="M13" s="53"/>
      <c r="N13" s="53"/>
      <c r="O13" s="53"/>
      <c r="P13" s="58"/>
    </row>
    <row r="14" spans="1:16" ht="15.6" x14ac:dyDescent="0.25">
      <c r="A14" s="41" t="s">
        <v>57</v>
      </c>
      <c r="B14" s="38">
        <f>I13+1</f>
        <v>8766</v>
      </c>
      <c r="C14" s="16">
        <f t="shared" ref="C14:I14" si="11">B14+1</f>
        <v>8767</v>
      </c>
      <c r="D14" s="16">
        <f t="shared" si="11"/>
        <v>8768</v>
      </c>
      <c r="E14" s="16">
        <f t="shared" si="11"/>
        <v>8769</v>
      </c>
      <c r="F14" s="16">
        <f t="shared" si="11"/>
        <v>8770</v>
      </c>
      <c r="G14" s="16">
        <f t="shared" si="11"/>
        <v>8771</v>
      </c>
      <c r="H14" s="16">
        <f t="shared" si="11"/>
        <v>8772</v>
      </c>
      <c r="I14" s="16">
        <f t="shared" si="11"/>
        <v>8773</v>
      </c>
      <c r="J14" s="12" t="s">
        <v>40</v>
      </c>
      <c r="K14" s="10">
        <v>1E-3</v>
      </c>
      <c r="L14" s="52"/>
      <c r="M14" s="53"/>
      <c r="N14" s="53"/>
      <c r="O14" s="53"/>
      <c r="P14" s="58"/>
    </row>
    <row r="15" spans="1:16" ht="15.6" x14ac:dyDescent="0.25">
      <c r="A15" s="17" t="s">
        <v>58</v>
      </c>
      <c r="B15" s="16">
        <f>I14+1</f>
        <v>8774</v>
      </c>
      <c r="C15" s="16">
        <f>B15+1</f>
        <v>8775</v>
      </c>
      <c r="D15" s="16">
        <f t="shared" ref="D15:I15" si="12">C15+1</f>
        <v>8776</v>
      </c>
      <c r="E15" s="16">
        <f t="shared" si="12"/>
        <v>8777</v>
      </c>
      <c r="F15" s="16">
        <f t="shared" si="12"/>
        <v>8778</v>
      </c>
      <c r="G15" s="16">
        <f t="shared" si="12"/>
        <v>8779</v>
      </c>
      <c r="H15" s="16">
        <f t="shared" si="12"/>
        <v>8780</v>
      </c>
      <c r="I15" s="16">
        <f t="shared" si="12"/>
        <v>8781</v>
      </c>
      <c r="J15" s="12" t="s">
        <v>40</v>
      </c>
      <c r="K15" s="10">
        <v>1E-3</v>
      </c>
      <c r="L15" s="52"/>
      <c r="M15" s="53"/>
      <c r="N15" s="53"/>
      <c r="O15" s="53"/>
      <c r="P15" s="58"/>
    </row>
    <row r="16" spans="1:16" ht="15.6" x14ac:dyDescent="0.25">
      <c r="A16" s="17" t="s">
        <v>59</v>
      </c>
      <c r="B16" s="16">
        <f>I15+1</f>
        <v>8782</v>
      </c>
      <c r="C16" s="16">
        <f>B16+1</f>
        <v>8783</v>
      </c>
      <c r="D16" s="16">
        <f t="shared" ref="D16:I17" si="13">C16+1</f>
        <v>8784</v>
      </c>
      <c r="E16" s="16">
        <f t="shared" si="13"/>
        <v>8785</v>
      </c>
      <c r="F16" s="16">
        <f t="shared" si="13"/>
        <v>8786</v>
      </c>
      <c r="G16" s="16">
        <f t="shared" si="13"/>
        <v>8787</v>
      </c>
      <c r="H16" s="16">
        <f t="shared" si="13"/>
        <v>8788</v>
      </c>
      <c r="I16" s="16">
        <f t="shared" si="13"/>
        <v>8789</v>
      </c>
      <c r="J16" s="12" t="s">
        <v>40</v>
      </c>
      <c r="K16" s="10">
        <v>1E-3</v>
      </c>
      <c r="L16" s="52"/>
      <c r="M16" s="53"/>
      <c r="N16" s="53"/>
      <c r="O16" s="53"/>
      <c r="P16" s="58"/>
    </row>
    <row r="17" spans="1:16" ht="15.6" x14ac:dyDescent="0.25">
      <c r="A17" s="18" t="s">
        <v>60</v>
      </c>
      <c r="B17" s="16">
        <f>I16+1</f>
        <v>8790</v>
      </c>
      <c r="C17" s="16">
        <f>B17+1</f>
        <v>8791</v>
      </c>
      <c r="D17" s="16">
        <f t="shared" si="13"/>
        <v>8792</v>
      </c>
      <c r="E17" s="16">
        <f t="shared" si="13"/>
        <v>8793</v>
      </c>
      <c r="F17" s="16">
        <f t="shared" si="13"/>
        <v>8794</v>
      </c>
      <c r="G17" s="16">
        <f t="shared" si="13"/>
        <v>8795</v>
      </c>
      <c r="H17" s="16">
        <f t="shared" si="13"/>
        <v>8796</v>
      </c>
      <c r="I17" s="16">
        <f t="shared" si="13"/>
        <v>8797</v>
      </c>
      <c r="J17" s="39" t="s">
        <v>34</v>
      </c>
      <c r="K17" s="10">
        <v>1E-3</v>
      </c>
      <c r="L17" s="55" t="s">
        <v>61</v>
      </c>
      <c r="M17" s="56"/>
      <c r="N17" s="56"/>
      <c r="O17" s="56"/>
      <c r="P17" s="57"/>
    </row>
    <row r="18" spans="1:16" ht="15.6" x14ac:dyDescent="0.25">
      <c r="A18" s="18" t="s">
        <v>46</v>
      </c>
      <c r="B18" s="52">
        <f>I17+1</f>
        <v>8798</v>
      </c>
      <c r="C18" s="53"/>
      <c r="D18" s="53"/>
      <c r="E18" s="53"/>
      <c r="F18" s="53"/>
      <c r="G18" s="53"/>
      <c r="H18" s="53"/>
      <c r="I18" s="54"/>
      <c r="J18" s="19"/>
      <c r="K18" s="39"/>
      <c r="L18" s="50" t="s">
        <v>62</v>
      </c>
      <c r="M18" s="50"/>
      <c r="N18" s="50"/>
      <c r="O18" s="50"/>
      <c r="P18" s="51"/>
    </row>
    <row r="19" spans="1:16" ht="15.6" x14ac:dyDescent="0.25">
      <c r="A19" s="18" t="s">
        <v>63</v>
      </c>
      <c r="B19" s="52">
        <f>B18+1</f>
        <v>8799</v>
      </c>
      <c r="C19" s="53"/>
      <c r="D19" s="53"/>
      <c r="E19" s="53"/>
      <c r="F19" s="53"/>
      <c r="G19" s="53"/>
      <c r="H19" s="53"/>
      <c r="I19" s="54"/>
      <c r="J19" s="19"/>
      <c r="K19" s="39"/>
      <c r="L19" s="50"/>
      <c r="M19" s="50"/>
      <c r="N19" s="50"/>
      <c r="O19" s="50"/>
      <c r="P19" s="51"/>
    </row>
    <row r="20" spans="1:16" ht="16.2" thickBot="1" x14ac:dyDescent="0.3">
      <c r="A20" s="20" t="s">
        <v>48</v>
      </c>
      <c r="B20" s="21" t="s">
        <v>47</v>
      </c>
      <c r="C20" s="22">
        <f>B19+1</f>
        <v>8800</v>
      </c>
      <c r="D20" s="23" t="s">
        <v>49</v>
      </c>
      <c r="E20" s="21" t="s">
        <v>47</v>
      </c>
      <c r="F20" s="22">
        <f>B4+199</f>
        <v>8899</v>
      </c>
      <c r="G20" s="21"/>
      <c r="H20" s="24"/>
      <c r="I20" s="25"/>
      <c r="J20" s="26" t="s">
        <v>34</v>
      </c>
      <c r="K20" s="26"/>
      <c r="L20" s="48" t="s">
        <v>50</v>
      </c>
      <c r="M20" s="48"/>
      <c r="N20" s="48"/>
      <c r="O20" s="48"/>
      <c r="P20" s="49"/>
    </row>
  </sheetData>
  <mergeCells count="25">
    <mergeCell ref="B6:I6"/>
    <mergeCell ref="L6:P6"/>
    <mergeCell ref="L8:O8"/>
    <mergeCell ref="L7:O7"/>
    <mergeCell ref="B1:C1"/>
    <mergeCell ref="J1:P1"/>
    <mergeCell ref="L3:P3"/>
    <mergeCell ref="L4:P4"/>
    <mergeCell ref="L5:P5"/>
    <mergeCell ref="B5:I5"/>
    <mergeCell ref="L20:P20"/>
    <mergeCell ref="L18:P18"/>
    <mergeCell ref="B18:I18"/>
    <mergeCell ref="B19:I19"/>
    <mergeCell ref="L9:O9"/>
    <mergeCell ref="L10:O10"/>
    <mergeCell ref="L19:P19"/>
    <mergeCell ref="L17:P17"/>
    <mergeCell ref="P7:P16"/>
    <mergeCell ref="L11:O11"/>
    <mergeCell ref="L12:O12"/>
    <mergeCell ref="L13:O13"/>
    <mergeCell ref="L14:O14"/>
    <mergeCell ref="L15:O15"/>
    <mergeCell ref="L16:O1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参数分配汇总</vt:lpstr>
      <vt:lpstr>BD4523详细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Administrator</cp:lastModifiedBy>
  <dcterms:created xsi:type="dcterms:W3CDTF">2020-08-04T01:24:05Z</dcterms:created>
  <dcterms:modified xsi:type="dcterms:W3CDTF">2020-09-25T01:38:53Z</dcterms:modified>
</cp:coreProperties>
</file>